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9\Desktop\Документы\Бланки\Питание\Двухнедельное меню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76" i="1" l="1"/>
  <c r="G176" i="1"/>
  <c r="H138" i="1"/>
  <c r="G138" i="1"/>
  <c r="J157" i="1"/>
  <c r="G119" i="1"/>
  <c r="H100" i="1"/>
  <c r="J100" i="1"/>
  <c r="G100" i="1"/>
  <c r="H62" i="1"/>
  <c r="J62" i="1"/>
  <c r="J24" i="1"/>
  <c r="F195" i="1"/>
  <c r="I195" i="1"/>
  <c r="G157" i="1"/>
  <c r="I157" i="1"/>
  <c r="F157" i="1"/>
  <c r="J138" i="1"/>
  <c r="F138" i="1"/>
  <c r="F119" i="1"/>
  <c r="J119" i="1"/>
  <c r="H119" i="1"/>
  <c r="I100" i="1"/>
  <c r="F100" i="1"/>
  <c r="H81" i="1"/>
  <c r="J81" i="1"/>
  <c r="G81" i="1"/>
  <c r="F81" i="1"/>
  <c r="G62" i="1"/>
  <c r="I62" i="1"/>
  <c r="F62" i="1"/>
  <c r="G43" i="1"/>
  <c r="F43" i="1"/>
  <c r="J43" i="1"/>
  <c r="I43" i="1"/>
  <c r="H43" i="1"/>
  <c r="F24" i="1"/>
  <c r="G24" i="1"/>
  <c r="I24" i="1"/>
  <c r="H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<sst xmlns="http://schemas.openxmlformats.org/spreadsheetml/2006/main" count="255" uniqueCount="77">
  <si>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</si>
  <si>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</si>
  <si>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</si>
  <si>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</si>
  <si>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</si>
  <si>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</si>
  <si>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</si>
  <si>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</si>
  <si>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</si>
  <si>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</si>
  <si>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</si>
  <si>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</si>
  <si>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</si>
  <si>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</si>
  <si>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</si>
  <si>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</si>
  <si>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</si>
  <si>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</si>
  <si>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</si>
  <si>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</si>
  <si>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</si>
  <si>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</si>
  <si>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</si>
  <si>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</si>
  <si>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</si>
  <si>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</si>
  <si>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</si>
  <si>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</si>
  <si>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</si>
  <si>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</si>
  <si>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</si>
  <si>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</si>
  <si>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</si>
  <si>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</si>
  <si>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</si>
  <si>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</si>
  <si>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</si>
  <si>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</si>
  <si>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</si>
  <si>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№9"</t>
  </si>
  <si>
    <t>Директор</t>
  </si>
  <si>
    <t>Яйца вареные</t>
  </si>
  <si>
    <t>Чай с лимоном</t>
  </si>
  <si>
    <t>Хлеб пшеничный</t>
  </si>
  <si>
    <t>Пицца школьная</t>
  </si>
  <si>
    <t>Суп картофельный с бобовыми</t>
  </si>
  <si>
    <t>Сосиски,сардельки,колбаса отварные</t>
  </si>
  <si>
    <t>Макаронные изделия отварные</t>
  </si>
  <si>
    <t>Чай с сахаром</t>
  </si>
  <si>
    <t>Соус томатный</t>
  </si>
  <si>
    <t>Яблоки свежие</t>
  </si>
  <si>
    <t>Кофейный напиток с молоком</t>
  </si>
  <si>
    <t>Щи из свежей капусты с картофелем</t>
  </si>
  <si>
    <t>Котлеты припущенные куриные</t>
  </si>
  <si>
    <t>Картофельное пюре</t>
  </si>
  <si>
    <t>Соки овощные,фруктовые и ягодные</t>
  </si>
  <si>
    <t>Суп картофельный с макаронными изделиями</t>
  </si>
  <si>
    <t>Плов из отварной птицы</t>
  </si>
  <si>
    <t>Суп картофельный с фрикадельками</t>
  </si>
  <si>
    <t>Рис отварной</t>
  </si>
  <si>
    <t>Напиток клюквенный</t>
  </si>
  <si>
    <t>Бутерброд с сыром</t>
  </si>
  <si>
    <t>Винегрет овощной</t>
  </si>
  <si>
    <t>Борщ с капустой и картофелем</t>
  </si>
  <si>
    <t>Салат картофельный с зелёным горошком</t>
  </si>
  <si>
    <t>Гуляш из отварной говядины</t>
  </si>
  <si>
    <t>Каша гречневая рассыпчатая</t>
  </si>
  <si>
    <t>Оладьи из печени</t>
  </si>
  <si>
    <t>Попова А.В.</t>
  </si>
  <si>
    <t>Овощи натуральные (огурцы)</t>
  </si>
  <si>
    <t>Овощи натуральные (помидоры)</t>
  </si>
  <si>
    <t>Котлеты или биточки рыбные</t>
  </si>
  <si>
    <t>Салат из свеклы с  огурцами солеными</t>
  </si>
  <si>
    <t>20/5/20</t>
  </si>
  <si>
    <t>Салат из белокочанной капусты с морковью</t>
  </si>
  <si>
    <t>Котлеты, биточки, шницеля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</si>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</sst>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52" sqref="E1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50</v>
      </c>
      <c r="G14" s="43">
        <v>0.4</v>
      </c>
      <c r="H14" s="43">
        <v>0.05</v>
      </c>
      <c r="I14" s="43">
        <v>1.25</v>
      </c>
      <c r="J14" s="43">
        <v>7</v>
      </c>
      <c r="K14" s="44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10.73</v>
      </c>
      <c r="H15" s="43">
        <v>8.66</v>
      </c>
      <c r="I15" s="43">
        <v>20.79</v>
      </c>
      <c r="J15" s="43">
        <v>204.28</v>
      </c>
      <c r="K15" s="44">
        <v>144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12.86</v>
      </c>
      <c r="H16" s="43">
        <v>18.05</v>
      </c>
      <c r="I16" s="43">
        <v>0</v>
      </c>
      <c r="J16" s="43">
        <v>213.89</v>
      </c>
      <c r="K16" s="44">
        <v>395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6.68</v>
      </c>
      <c r="H17" s="43">
        <v>7.43</v>
      </c>
      <c r="I17" s="43">
        <v>40.659999999999997</v>
      </c>
      <c r="J17" s="43">
        <v>256.45999999999998</v>
      </c>
      <c r="K17" s="44">
        <v>291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0.39</v>
      </c>
      <c r="H18" s="43">
        <v>0</v>
      </c>
      <c r="I18" s="43">
        <v>15.33</v>
      </c>
      <c r="J18" s="43">
        <v>62.86</v>
      </c>
      <c r="K18" s="44">
        <v>493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2.2200000000000002</v>
      </c>
      <c r="H19" s="43">
        <v>0.18</v>
      </c>
      <c r="I19" s="43">
        <v>14.6</v>
      </c>
      <c r="J19" s="43">
        <v>68.92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49</v>
      </c>
      <c r="F21" s="43">
        <v>50</v>
      </c>
      <c r="G21" s="43">
        <v>0.62</v>
      </c>
      <c r="H21" s="43">
        <v>2.0299999999999998</v>
      </c>
      <c r="I21" s="43">
        <v>3.98</v>
      </c>
      <c r="J21" s="43">
        <v>37.14</v>
      </c>
      <c r="K21" s="44">
        <v>453</v>
      </c>
      <c r="L21" s="43"/>
    </row>
    <row r="22" spans="1:12" ht="15" x14ac:dyDescent="0.25">
      <c r="A22" s="23"/>
      <c r="B22" s="15"/>
      <c r="C22" s="11"/>
      <c r="D22" s="6"/>
      <c r="E22" s="42" t="s">
        <v>41</v>
      </c>
      <c r="F22" s="43">
        <v>40</v>
      </c>
      <c r="G22" s="43">
        <v>5.0999999999999996</v>
      </c>
      <c r="H22" s="43">
        <v>4.5999999999999996</v>
      </c>
      <c r="I22" s="43">
        <v>0.3</v>
      </c>
      <c r="J22" s="43">
        <v>63</v>
      </c>
      <c r="K22" s="44">
        <v>300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39</v>
      </c>
      <c r="H23" s="19">
        <f t="shared" si="2"/>
        <v>41</v>
      </c>
      <c r="I23" s="19">
        <f t="shared" si="2"/>
        <v>96.91</v>
      </c>
      <c r="J23" s="19">
        <f t="shared" si="2"/>
        <v>913.54999999999984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900</v>
      </c>
      <c r="G24" s="32">
        <f t="shared" ref="G24:J24" si="4">G13+G23</f>
        <v>39</v>
      </c>
      <c r="H24" s="32">
        <f t="shared" si="4"/>
        <v>41</v>
      </c>
      <c r="I24" s="32">
        <f t="shared" si="4"/>
        <v>96.91</v>
      </c>
      <c r="J24" s="32">
        <f t="shared" si="4"/>
        <v>913.54999999999984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100</v>
      </c>
      <c r="G33" s="43">
        <v>1.18</v>
      </c>
      <c r="H33" s="43">
        <v>10.199999999999999</v>
      </c>
      <c r="I33" s="43">
        <v>4.0599999999999996</v>
      </c>
      <c r="J33" s="43">
        <v>115.56</v>
      </c>
      <c r="K33" s="44">
        <v>22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6.6</v>
      </c>
      <c r="H34" s="43">
        <v>9.1199999999999992</v>
      </c>
      <c r="I34" s="43">
        <v>9.14</v>
      </c>
      <c r="J34" s="43">
        <v>145.86000000000001</v>
      </c>
      <c r="K34" s="44">
        <v>142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13.9</v>
      </c>
      <c r="H35" s="43">
        <v>2.1</v>
      </c>
      <c r="I35" s="43">
        <v>9.6</v>
      </c>
      <c r="J35" s="43">
        <v>113</v>
      </c>
      <c r="K35" s="44">
        <v>345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3.84</v>
      </c>
      <c r="H36" s="43">
        <v>7.77</v>
      </c>
      <c r="I36" s="43">
        <v>25.52</v>
      </c>
      <c r="J36" s="43">
        <v>187.79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0.97</v>
      </c>
      <c r="H37" s="43">
        <v>0.19</v>
      </c>
      <c r="I37" s="43">
        <v>19.59</v>
      </c>
      <c r="J37" s="43">
        <v>83.42</v>
      </c>
      <c r="K37" s="44">
        <v>518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2.2200000000000002</v>
      </c>
      <c r="H38" s="43">
        <v>0.18</v>
      </c>
      <c r="I38" s="43">
        <v>14.6</v>
      </c>
      <c r="J38" s="43">
        <v>68.92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28.709999999999997</v>
      </c>
      <c r="H42" s="19">
        <f t="shared" ref="H42" si="11">SUM(H33:H41)</f>
        <v>29.560000000000002</v>
      </c>
      <c r="I42" s="19">
        <f t="shared" ref="I42" si="12">SUM(I33:I41)</f>
        <v>82.509999999999991</v>
      </c>
      <c r="J42" s="19">
        <f t="shared" ref="J42:L42" si="13">SUM(J33:J41)</f>
        <v>714.55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14">G32+G42</f>
        <v>28.709999999999997</v>
      </c>
      <c r="H43" s="32">
        <f t="shared" ref="H43" si="15">H32+H42</f>
        <v>29.560000000000002</v>
      </c>
      <c r="I43" s="32">
        <f t="shared" ref="I43" si="16">I32+I42</f>
        <v>82.509999999999991</v>
      </c>
      <c r="J43" s="32">
        <f t="shared" ref="J43:L43" si="17">J32+J42</f>
        <v>714.55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100</v>
      </c>
      <c r="G52" s="43">
        <v>1.29</v>
      </c>
      <c r="H52" s="43">
        <v>10.09</v>
      </c>
      <c r="I52" s="43">
        <v>6.78</v>
      </c>
      <c r="J52" s="43">
        <v>123.46</v>
      </c>
      <c r="K52" s="44">
        <v>53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7.55</v>
      </c>
      <c r="H53" s="43">
        <v>6.98</v>
      </c>
      <c r="I53" s="43">
        <v>19.97</v>
      </c>
      <c r="J53" s="43">
        <v>173.05</v>
      </c>
      <c r="K53" s="44">
        <v>147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21.12</v>
      </c>
      <c r="H54" s="43">
        <v>23.61</v>
      </c>
      <c r="I54" s="43">
        <v>5.66</v>
      </c>
      <c r="J54" s="43">
        <v>319.85000000000002</v>
      </c>
      <c r="K54" s="44">
        <v>367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10.210000000000001</v>
      </c>
      <c r="H55" s="43">
        <v>8.2799999999999994</v>
      </c>
      <c r="I55" s="43">
        <v>46.37</v>
      </c>
      <c r="J55" s="43">
        <v>300.83999999999997</v>
      </c>
      <c r="K55" s="44">
        <v>237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0.39</v>
      </c>
      <c r="H56" s="43">
        <v>0</v>
      </c>
      <c r="I56" s="43">
        <v>15.33</v>
      </c>
      <c r="J56" s="43">
        <v>62.86</v>
      </c>
      <c r="K56" s="44">
        <v>493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2.2200000000000002</v>
      </c>
      <c r="H57" s="43">
        <v>0.18</v>
      </c>
      <c r="I57" s="43">
        <v>14.6</v>
      </c>
      <c r="J57" s="43">
        <v>68.92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42.78</v>
      </c>
      <c r="H61" s="19">
        <f t="shared" ref="H61" si="23">SUM(H52:H60)</f>
        <v>49.14</v>
      </c>
      <c r="I61" s="19">
        <f t="shared" ref="I61" si="24">SUM(I52:I60)</f>
        <v>108.71</v>
      </c>
      <c r="J61" s="19">
        <f t="shared" ref="J61:L61" si="25">SUM(J52:J60)</f>
        <v>1048.98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880</v>
      </c>
      <c r="G62" s="32">
        <f t="shared" ref="G62" si="26">G51+G61</f>
        <v>42.78</v>
      </c>
      <c r="H62" s="32">
        <f t="shared" ref="H62" si="27">H51+H61</f>
        <v>49.14</v>
      </c>
      <c r="I62" s="32">
        <f t="shared" ref="I62" si="28">I51+I61</f>
        <v>108.71</v>
      </c>
      <c r="J62" s="32">
        <f t="shared" ref="J62:L62" si="29">J51+J61</f>
        <v>1048.98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50</v>
      </c>
      <c r="G71" s="43">
        <v>0.4</v>
      </c>
      <c r="H71" s="43">
        <v>0.05</v>
      </c>
      <c r="I71" s="43">
        <v>1.25</v>
      </c>
      <c r="J71" s="43">
        <v>7</v>
      </c>
      <c r="K71" s="44">
        <v>106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9.94</v>
      </c>
      <c r="H72" s="43">
        <v>9.06</v>
      </c>
      <c r="I72" s="43">
        <v>17.59</v>
      </c>
      <c r="J72" s="43">
        <v>191.74</v>
      </c>
      <c r="K72" s="44">
        <v>149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250</v>
      </c>
      <c r="G73" s="43">
        <v>18.57</v>
      </c>
      <c r="H73" s="43">
        <v>27.58</v>
      </c>
      <c r="I73" s="43">
        <v>43.77</v>
      </c>
      <c r="J73" s="43">
        <v>497.47</v>
      </c>
      <c r="K73" s="44">
        <v>406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3.31</v>
      </c>
      <c r="H75" s="43">
        <v>2.4300000000000002</v>
      </c>
      <c r="I75" s="43">
        <v>16.95</v>
      </c>
      <c r="J75" s="43">
        <v>103.5</v>
      </c>
      <c r="K75" s="44">
        <v>501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2.2200000000000002</v>
      </c>
      <c r="H76" s="43">
        <v>0.18</v>
      </c>
      <c r="I76" s="43">
        <v>14.6</v>
      </c>
      <c r="J76" s="43">
        <v>68.92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61</v>
      </c>
      <c r="F78" s="43" t="s">
        <v>73</v>
      </c>
      <c r="G78" s="43">
        <v>5.99</v>
      </c>
      <c r="H78" s="43">
        <v>9.8800000000000008</v>
      </c>
      <c r="I78" s="43">
        <v>10.08</v>
      </c>
      <c r="J78" s="43">
        <v>154.25</v>
      </c>
      <c r="K78" s="44">
        <v>90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40.43</v>
      </c>
      <c r="H80" s="19">
        <f t="shared" ref="H80" si="35">SUM(H71:H79)</f>
        <v>49.18</v>
      </c>
      <c r="I80" s="19">
        <f t="shared" ref="I80" si="36">SUM(I71:I79)</f>
        <v>104.24</v>
      </c>
      <c r="J80" s="19">
        <f t="shared" ref="J80:L80" si="37">SUM(J71:J79)</f>
        <v>1022.88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40.43</v>
      </c>
      <c r="H81" s="32">
        <f t="shared" ref="H81" si="39">H70+H80</f>
        <v>49.18</v>
      </c>
      <c r="I81" s="32">
        <f t="shared" ref="I81" si="40">I70+I80</f>
        <v>104.24</v>
      </c>
      <c r="J81" s="32">
        <f t="shared" ref="J81:L81" si="41">J70+J80</f>
        <v>1022.88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1.62</v>
      </c>
      <c r="H90" s="43">
        <v>10.08</v>
      </c>
      <c r="I90" s="43">
        <v>9.56</v>
      </c>
      <c r="J90" s="43">
        <v>136.41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6.7</v>
      </c>
      <c r="H91" s="43">
        <v>9.09</v>
      </c>
      <c r="I91" s="43">
        <v>12.96</v>
      </c>
      <c r="J91" s="43">
        <v>161.22</v>
      </c>
      <c r="K91" s="44">
        <v>128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18.34</v>
      </c>
      <c r="H92" s="43">
        <v>20.25</v>
      </c>
      <c r="I92" s="43">
        <v>15.81</v>
      </c>
      <c r="J92" s="43">
        <v>318.43</v>
      </c>
      <c r="K92" s="44">
        <v>381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180</v>
      </c>
      <c r="G93" s="43">
        <v>3.84</v>
      </c>
      <c r="H93" s="43">
        <v>7.77</v>
      </c>
      <c r="I93" s="43">
        <v>25.52</v>
      </c>
      <c r="J93" s="43">
        <v>187.79</v>
      </c>
      <c r="K93" s="44">
        <v>429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0.39</v>
      </c>
      <c r="H94" s="43">
        <v>0</v>
      </c>
      <c r="I94" s="43">
        <v>15.33</v>
      </c>
      <c r="J94" s="43">
        <v>62.86</v>
      </c>
      <c r="K94" s="44">
        <v>493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2.2200000000000002</v>
      </c>
      <c r="H95" s="43">
        <v>0.18</v>
      </c>
      <c r="I95" s="43">
        <v>14.6</v>
      </c>
      <c r="J95" s="43">
        <v>68.92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 t="s">
        <v>50</v>
      </c>
      <c r="F98" s="43">
        <v>100</v>
      </c>
      <c r="G98" s="43">
        <v>0.4</v>
      </c>
      <c r="H98" s="43">
        <v>0.4</v>
      </c>
      <c r="I98" s="43">
        <v>9.8000000000000007</v>
      </c>
      <c r="J98" s="43">
        <v>47</v>
      </c>
      <c r="K98" s="44">
        <v>112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33.51</v>
      </c>
      <c r="H99" s="19">
        <f t="shared" ref="H99" si="47">SUM(H90:H98)</f>
        <v>47.769999999999996</v>
      </c>
      <c r="I99" s="19">
        <f t="shared" ref="I99" si="48">SUM(I90:I98)</f>
        <v>103.58</v>
      </c>
      <c r="J99" s="19">
        <f t="shared" ref="J99:L99" si="49">SUM(J90:J98)</f>
        <v>982.62999999999988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960</v>
      </c>
      <c r="G100" s="32">
        <f t="shared" ref="G100" si="50">G89+G99</f>
        <v>33.51</v>
      </c>
      <c r="H100" s="32">
        <f t="shared" ref="H100" si="51">H89+H99</f>
        <v>47.769999999999996</v>
      </c>
      <c r="I100" s="32">
        <f t="shared" ref="I100" si="52">I89+I99</f>
        <v>103.58</v>
      </c>
      <c r="J100" s="32">
        <f t="shared" ref="J100:L100" si="53">J89+J99</f>
        <v>982.62999999999988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3</v>
      </c>
      <c r="H109" s="43">
        <v>11.38</v>
      </c>
      <c r="I109" s="43">
        <v>10.57</v>
      </c>
      <c r="J109" s="43">
        <v>156.69999999999999</v>
      </c>
      <c r="K109" s="44">
        <v>65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10.73</v>
      </c>
      <c r="H110" s="43">
        <v>8.66</v>
      </c>
      <c r="I110" s="43">
        <v>20.79</v>
      </c>
      <c r="J110" s="43">
        <v>204.28</v>
      </c>
      <c r="K110" s="44">
        <v>144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12.86</v>
      </c>
      <c r="H111" s="43">
        <v>18.05</v>
      </c>
      <c r="I111" s="43">
        <v>0</v>
      </c>
      <c r="J111" s="43">
        <v>213.89</v>
      </c>
      <c r="K111" s="44">
        <v>395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180</v>
      </c>
      <c r="G112" s="43">
        <v>6.68</v>
      </c>
      <c r="H112" s="43">
        <v>7.43</v>
      </c>
      <c r="I112" s="43">
        <v>40.659999999999997</v>
      </c>
      <c r="J112" s="43">
        <v>256.45999999999998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0.43</v>
      </c>
      <c r="H113" s="43">
        <v>0</v>
      </c>
      <c r="I113" s="43">
        <v>15.47</v>
      </c>
      <c r="J113" s="43">
        <v>64.44</v>
      </c>
      <c r="K113" s="44">
        <v>494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2.2200000000000002</v>
      </c>
      <c r="H114" s="43">
        <v>0.18</v>
      </c>
      <c r="I114" s="43">
        <v>14.6</v>
      </c>
      <c r="J114" s="43">
        <v>68.92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49</v>
      </c>
      <c r="F116" s="43">
        <v>50</v>
      </c>
      <c r="G116" s="43">
        <v>0.62</v>
      </c>
      <c r="H116" s="43">
        <v>2.0299999999999998</v>
      </c>
      <c r="I116" s="43">
        <v>3.98</v>
      </c>
      <c r="J116" s="43">
        <v>37.14</v>
      </c>
      <c r="K116" s="44">
        <v>453</v>
      </c>
      <c r="L116" s="43"/>
    </row>
    <row r="117" spans="1:12" ht="15" x14ac:dyDescent="0.25">
      <c r="A117" s="23"/>
      <c r="B117" s="15"/>
      <c r="C117" s="11"/>
      <c r="D117" s="6"/>
      <c r="E117" s="42" t="s">
        <v>41</v>
      </c>
      <c r="F117" s="43">
        <v>40</v>
      </c>
      <c r="G117" s="43">
        <v>5.0999999999999996</v>
      </c>
      <c r="H117" s="43">
        <v>4.5999999999999996</v>
      </c>
      <c r="I117" s="43">
        <v>0.3</v>
      </c>
      <c r="J117" s="43">
        <v>63</v>
      </c>
      <c r="K117" s="44">
        <v>300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41.639999999999993</v>
      </c>
      <c r="H118" s="19">
        <f t="shared" si="56"/>
        <v>52.330000000000005</v>
      </c>
      <c r="I118" s="19">
        <f t="shared" si="56"/>
        <v>106.36999999999999</v>
      </c>
      <c r="J118" s="19">
        <f t="shared" si="56"/>
        <v>1064.83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950</v>
      </c>
      <c r="G119" s="32">
        <f t="shared" ref="G119" si="58">G108+G118</f>
        <v>41.639999999999993</v>
      </c>
      <c r="H119" s="32">
        <f t="shared" ref="H119" si="59">H108+H118</f>
        <v>52.330000000000005</v>
      </c>
      <c r="I119" s="32">
        <f t="shared" ref="I119" si="60">I108+I118</f>
        <v>106.36999999999999</v>
      </c>
      <c r="J119" s="32">
        <f t="shared" ref="J119:L119" si="61">J108+J118</f>
        <v>1064.83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50</v>
      </c>
      <c r="G128" s="43">
        <v>0.4</v>
      </c>
      <c r="H128" s="43">
        <v>0.05</v>
      </c>
      <c r="I128" s="43">
        <v>1.25</v>
      </c>
      <c r="J128" s="43">
        <v>7</v>
      </c>
      <c r="K128" s="44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6.6</v>
      </c>
      <c r="H129" s="43">
        <v>9.1199999999999992</v>
      </c>
      <c r="I129" s="43">
        <v>9.14</v>
      </c>
      <c r="J129" s="43">
        <v>145.86000000000001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15</v>
      </c>
      <c r="H130" s="43">
        <v>10.71</v>
      </c>
      <c r="I130" s="43">
        <v>9.2899999999999991</v>
      </c>
      <c r="J130" s="43">
        <v>188.57</v>
      </c>
      <c r="K130" s="44">
        <v>412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180</v>
      </c>
      <c r="G131" s="43">
        <v>4.4000000000000004</v>
      </c>
      <c r="H131" s="43">
        <v>7.1</v>
      </c>
      <c r="I131" s="43">
        <v>46.11</v>
      </c>
      <c r="J131" s="43">
        <v>265.98</v>
      </c>
      <c r="K131" s="44">
        <v>414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0.1</v>
      </c>
      <c r="H132" s="43">
        <v>0.04</v>
      </c>
      <c r="I132" s="43">
        <v>20.07</v>
      </c>
      <c r="J132" s="43">
        <v>82.74</v>
      </c>
      <c r="K132" s="44">
        <v>520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2.2200000000000002</v>
      </c>
      <c r="H133" s="43">
        <v>0.18</v>
      </c>
      <c r="I133" s="43">
        <v>14.6</v>
      </c>
      <c r="J133" s="43">
        <v>68.92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49</v>
      </c>
      <c r="F135" s="43">
        <v>50</v>
      </c>
      <c r="G135" s="43">
        <v>0.62</v>
      </c>
      <c r="H135" s="43">
        <v>2.0299999999999998</v>
      </c>
      <c r="I135" s="43">
        <v>3.98</v>
      </c>
      <c r="J135" s="43">
        <v>37.14</v>
      </c>
      <c r="K135" s="44">
        <v>453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29.34</v>
      </c>
      <c r="H137" s="19">
        <f t="shared" si="64"/>
        <v>29.230000000000004</v>
      </c>
      <c r="I137" s="19">
        <f t="shared" si="64"/>
        <v>104.43999999999998</v>
      </c>
      <c r="J137" s="19">
        <f t="shared" si="64"/>
        <v>796.21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29.34</v>
      </c>
      <c r="H138" s="32">
        <f t="shared" ref="H138" si="67">H127+H137</f>
        <v>29.230000000000004</v>
      </c>
      <c r="I138" s="32">
        <f t="shared" ref="I138" si="68">I127+I137</f>
        <v>104.43999999999998</v>
      </c>
      <c r="J138" s="32">
        <f t="shared" ref="J138:L138" si="69">J127+J137</f>
        <v>796.21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50</v>
      </c>
      <c r="G147" s="43">
        <v>0.55000000000000004</v>
      </c>
      <c r="H147" s="43">
        <v>0.1</v>
      </c>
      <c r="I147" s="43">
        <v>1.9</v>
      </c>
      <c r="J147" s="43">
        <v>12</v>
      </c>
      <c r="K147" s="44">
        <v>106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9.94</v>
      </c>
      <c r="H148" s="43">
        <v>9.06</v>
      </c>
      <c r="I148" s="43">
        <v>17.59</v>
      </c>
      <c r="J148" s="43">
        <v>191.74</v>
      </c>
      <c r="K148" s="44">
        <v>149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120</v>
      </c>
      <c r="G149" s="43">
        <v>21.12</v>
      </c>
      <c r="H149" s="43">
        <v>23.61</v>
      </c>
      <c r="I149" s="43">
        <v>5.66</v>
      </c>
      <c r="J149" s="43">
        <v>319.85000000000002</v>
      </c>
      <c r="K149" s="44">
        <v>367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180</v>
      </c>
      <c r="G150" s="43">
        <v>10.210000000000001</v>
      </c>
      <c r="H150" s="43">
        <v>8.2799999999999994</v>
      </c>
      <c r="I150" s="43">
        <v>46.37</v>
      </c>
      <c r="J150" s="43">
        <v>300.83999999999997</v>
      </c>
      <c r="K150" s="44">
        <v>237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0.97</v>
      </c>
      <c r="H151" s="43">
        <v>0.19</v>
      </c>
      <c r="I151" s="43">
        <v>19.59</v>
      </c>
      <c r="J151" s="43">
        <v>83.42</v>
      </c>
      <c r="K151" s="44">
        <v>518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2.2200000000000002</v>
      </c>
      <c r="H152" s="43">
        <v>0.18</v>
      </c>
      <c r="I152" s="43">
        <v>14.6</v>
      </c>
      <c r="J152" s="43">
        <v>68.92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45.01</v>
      </c>
      <c r="H156" s="19">
        <f t="shared" si="72"/>
        <v>41.419999999999995</v>
      </c>
      <c r="I156" s="19">
        <f t="shared" si="72"/>
        <v>105.71</v>
      </c>
      <c r="J156" s="19">
        <f t="shared" si="72"/>
        <v>976.77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830</v>
      </c>
      <c r="G157" s="32">
        <f t="shared" ref="G157" si="74">G146+G156</f>
        <v>45.01</v>
      </c>
      <c r="H157" s="32">
        <f t="shared" ref="H157" si="75">H146+H156</f>
        <v>41.419999999999995</v>
      </c>
      <c r="I157" s="32">
        <f t="shared" ref="I157" si="76">I146+I156</f>
        <v>105.71</v>
      </c>
      <c r="J157" s="32">
        <f t="shared" ref="J157:L157" si="77">J146+J156</f>
        <v>976.77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50</v>
      </c>
      <c r="G166" s="43">
        <v>0.4</v>
      </c>
      <c r="H166" s="43">
        <v>0.05</v>
      </c>
      <c r="I166" s="43">
        <v>1.25</v>
      </c>
      <c r="J166" s="43">
        <v>7</v>
      </c>
      <c r="K166" s="44">
        <v>106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7.55</v>
      </c>
      <c r="H167" s="43">
        <v>6.98</v>
      </c>
      <c r="I167" s="43">
        <v>19.97</v>
      </c>
      <c r="J167" s="43">
        <v>173.05</v>
      </c>
      <c r="K167" s="44">
        <v>147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250</v>
      </c>
      <c r="G168" s="43">
        <v>18.57</v>
      </c>
      <c r="H168" s="43">
        <v>27.58</v>
      </c>
      <c r="I168" s="43">
        <v>43.77</v>
      </c>
      <c r="J168" s="43">
        <v>497.47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0.43</v>
      </c>
      <c r="H170" s="43">
        <v>0</v>
      </c>
      <c r="I170" s="43">
        <v>15.47</v>
      </c>
      <c r="J170" s="43">
        <v>64.44</v>
      </c>
      <c r="K170" s="44">
        <v>494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2.2200000000000002</v>
      </c>
      <c r="H171" s="43">
        <v>0.18</v>
      </c>
      <c r="I171" s="43">
        <v>14.6</v>
      </c>
      <c r="J171" s="43">
        <v>68.92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44</v>
      </c>
      <c r="F173" s="43">
        <v>100</v>
      </c>
      <c r="G173" s="43">
        <v>9.89</v>
      </c>
      <c r="H173" s="43">
        <v>8.59</v>
      </c>
      <c r="I173" s="43">
        <v>30.11</v>
      </c>
      <c r="J173" s="43">
        <v>239.05</v>
      </c>
      <c r="K173" s="44">
        <v>549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39.06</v>
      </c>
      <c r="H175" s="19">
        <f t="shared" si="80"/>
        <v>43.379999999999995</v>
      </c>
      <c r="I175" s="19">
        <f t="shared" si="80"/>
        <v>125.17</v>
      </c>
      <c r="J175" s="19">
        <f t="shared" si="80"/>
        <v>1049.93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880</v>
      </c>
      <c r="G176" s="32">
        <f t="shared" ref="G176" si="82">G165+G175</f>
        <v>39.06</v>
      </c>
      <c r="H176" s="32">
        <f t="shared" ref="H176" si="83">H165+H175</f>
        <v>43.379999999999995</v>
      </c>
      <c r="I176" s="32">
        <f t="shared" ref="I176" si="84">I165+I175</f>
        <v>125.17</v>
      </c>
      <c r="J176" s="32">
        <f t="shared" ref="J176:L176" si="85">J165+J175</f>
        <v>1049.93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100</v>
      </c>
      <c r="G185" s="43">
        <v>1.3</v>
      </c>
      <c r="H185" s="43">
        <v>10.18</v>
      </c>
      <c r="I185" s="43">
        <v>7.37</v>
      </c>
      <c r="J185" s="43">
        <v>127.23</v>
      </c>
      <c r="K185" s="44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6.7</v>
      </c>
      <c r="H186" s="43">
        <v>9.09</v>
      </c>
      <c r="I186" s="43">
        <v>12.96</v>
      </c>
      <c r="J186" s="43">
        <v>161.22</v>
      </c>
      <c r="K186" s="44">
        <v>128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19.5</v>
      </c>
      <c r="H187" s="43">
        <v>15.7</v>
      </c>
      <c r="I187" s="43">
        <v>12.32</v>
      </c>
      <c r="J187" s="43">
        <v>287.64999999999998</v>
      </c>
      <c r="K187" s="44">
        <v>390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180</v>
      </c>
      <c r="G188" s="43">
        <v>3.84</v>
      </c>
      <c r="H188" s="43">
        <v>7.77</v>
      </c>
      <c r="I188" s="43">
        <v>25.52</v>
      </c>
      <c r="J188" s="43">
        <v>187.79</v>
      </c>
      <c r="K188" s="44">
        <v>429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0.43</v>
      </c>
      <c r="H189" s="43">
        <v>0</v>
      </c>
      <c r="I189" s="43">
        <v>15.47</v>
      </c>
      <c r="J189" s="43">
        <v>64.44</v>
      </c>
      <c r="K189" s="44">
        <v>494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2.2200000000000002</v>
      </c>
      <c r="H190" s="43">
        <v>0.18</v>
      </c>
      <c r="I190" s="43">
        <v>14.6</v>
      </c>
      <c r="J190" s="43">
        <v>68.92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50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112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34.39</v>
      </c>
      <c r="H194" s="19">
        <f t="shared" si="88"/>
        <v>43.319999999999993</v>
      </c>
      <c r="I194" s="19">
        <f t="shared" si="88"/>
        <v>98.039999999999992</v>
      </c>
      <c r="J194" s="19">
        <f t="shared" si="88"/>
        <v>944.24999999999989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960</v>
      </c>
      <c r="G195" s="32">
        <f t="shared" ref="G195" si="90">G184+G194</f>
        <v>34.39</v>
      </c>
      <c r="H195" s="32">
        <f t="shared" ref="H195" si="91">H184+H194</f>
        <v>43.319999999999993</v>
      </c>
      <c r="I195" s="32">
        <f t="shared" ref="I195" si="92">I184+I194</f>
        <v>98.039999999999992</v>
      </c>
      <c r="J195" s="32">
        <f t="shared" ref="J195:L195" si="93">J184+J194</f>
        <v>944.24999999999989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37.386999999999993</v>
      </c>
      <c r="H196" s="34">
        <f t="shared" si="94"/>
        <v>42.632999999999996</v>
      </c>
      <c r="I196" s="34">
        <f t="shared" si="94"/>
        <v>103.56799999999998</v>
      </c>
      <c r="J196" s="34">
        <f t="shared" si="94"/>
        <v>951.45799999999997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СОШ9</cp:lastModifiedBy>
  <dcterms:created xsi:type="dcterms:W3CDTF">2022-05-16T14:23:56Z</dcterms:created>
  <dcterms:modified xsi:type="dcterms:W3CDTF">2024-12-27T09:39:51Z</dcterms:modified>
</cp:coreProperties>
</file>